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kalkulacja do oferty" sheetId="2" r:id="rId1"/>
  </sheets>
  <calcPr calcId="145621"/>
</workbook>
</file>

<file path=xl/calcChain.xml><?xml version="1.0" encoding="utf-8"?>
<calcChain xmlns="http://schemas.openxmlformats.org/spreadsheetml/2006/main">
  <c r="K23" i="2" l="1"/>
  <c r="K16" i="2"/>
  <c r="K9" i="2"/>
  <c r="K24" i="2" s="1"/>
</calcChain>
</file>

<file path=xl/sharedStrings.xml><?xml version="1.0" encoding="utf-8"?>
<sst xmlns="http://schemas.openxmlformats.org/spreadsheetml/2006/main" count="48" uniqueCount="26">
  <si>
    <t>Grupa taryfowa</t>
  </si>
  <si>
    <t>Wartość</t>
  </si>
  <si>
    <t>Stawka VAT</t>
  </si>
  <si>
    <t>VAT</t>
  </si>
  <si>
    <t>BW-6</t>
  </si>
  <si>
    <t>BW-5</t>
  </si>
  <si>
    <t>Stawka opłaty zmiennej (gr/kWh)</t>
  </si>
  <si>
    <t>FORMULARZ CENOWY</t>
  </si>
  <si>
    <t xml:space="preserve">Nazwa i adres Wykonawcy </t>
  </si>
  <si>
    <t>Cena jednostkowa netto po doliczeniu akcyzy (gr/kWh)</t>
  </si>
  <si>
    <t>Stawka opłaty abonamentowej zł/mc</t>
  </si>
  <si>
    <t xml:space="preserve">Całkowita cena brutto za całość przedmiotu zamówienia (24 miesiące, 3434 MWh)  </t>
  </si>
  <si>
    <t xml:space="preserve">Cena brutto 2018 r. (dla BW-6, BW-5) </t>
  </si>
  <si>
    <t xml:space="preserve">Cena brutto 2019 r. (dla BW-6, BW-5) </t>
  </si>
  <si>
    <t xml:space="preserve">Cena brutto 2020 r. (dla BW-6, BW-5) </t>
  </si>
  <si>
    <t>Ilość miesięcy w 2018 r.</t>
  </si>
  <si>
    <t>Ilość miesięcy w 2019 r.</t>
  </si>
  <si>
    <t>Ilość miesięcy w 2020 r.</t>
  </si>
  <si>
    <t>Szacunkowe  zapotrzebowanie gazu ziemnego w 2018 r. (kWh)</t>
  </si>
  <si>
    <t>Szacunkowe  zapotrzebowanie gazu ziemnego w 2019 r. (kWh)</t>
  </si>
  <si>
    <t>Szacunkowe  zapotrzebowanie gazu ziemnego w 2020 r. (kWh)</t>
  </si>
  <si>
    <t>Stawka opłaty stałej [gr/(kWh/h) za h]</t>
  </si>
  <si>
    <t>Całkowita cena brutto
zł</t>
  </si>
  <si>
    <t>netto
zł</t>
  </si>
  <si>
    <t>netto 
zł</t>
  </si>
  <si>
    <t>Całkowita cena brutto 
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</si>
</sst>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/>
    <xf numFmtId="0" fontId="4" fillId="0" borderId="0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3" workbookViewId="0">
      <selection activeCell="L26" sqref="L26"/>
    </sheetView>
  </sheetViews>
  <sheetFormatPr defaultRowHeight="15" x14ac:dyDescent="0.25"/>
  <cols>
    <col min="1" max="1" width="12.7109375" customWidth="1"/>
    <col min="2" max="2" width="17.28515625" customWidth="1"/>
    <col min="3" max="3" width="9.28515625" customWidth="1"/>
    <col min="4" max="4" width="12.28515625" customWidth="1"/>
    <col min="5" max="5" width="11.5703125" customWidth="1"/>
    <col min="6" max="6" width="11.85546875" customWidth="1"/>
    <col min="7" max="7" width="12.7109375" customWidth="1"/>
    <col min="8" max="8" width="8.42578125" customWidth="1"/>
    <col min="9" max="9" width="7.7109375" customWidth="1"/>
    <col min="10" max="10" width="7.28515625" customWidth="1"/>
    <col min="11" max="11" width="13" customWidth="1"/>
  </cols>
  <sheetData>
    <row r="1" spans="1:11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75" thickBot="1" x14ac:dyDescent="0.3">
      <c r="A3" s="11">
        <v>2018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1.5" customHeight="1" x14ac:dyDescent="0.25">
      <c r="A4" s="23" t="s">
        <v>0</v>
      </c>
      <c r="B4" s="23" t="s">
        <v>18</v>
      </c>
      <c r="C4" s="23" t="s">
        <v>15</v>
      </c>
      <c r="D4" s="23" t="s">
        <v>21</v>
      </c>
      <c r="E4" s="23" t="s">
        <v>6</v>
      </c>
      <c r="F4" s="23" t="s">
        <v>9</v>
      </c>
      <c r="G4" s="29" t="s">
        <v>10</v>
      </c>
      <c r="H4" s="1" t="s">
        <v>1</v>
      </c>
      <c r="I4" s="23" t="s">
        <v>2</v>
      </c>
      <c r="J4" s="23" t="s">
        <v>3</v>
      </c>
      <c r="K4" s="23" t="s">
        <v>22</v>
      </c>
    </row>
    <row r="5" spans="1:11" ht="31.5" customHeight="1" x14ac:dyDescent="0.25">
      <c r="A5" s="24"/>
      <c r="B5" s="24"/>
      <c r="C5" s="31"/>
      <c r="D5" s="31"/>
      <c r="E5" s="31"/>
      <c r="F5" s="31"/>
      <c r="G5" s="30"/>
      <c r="H5" s="2" t="s">
        <v>23</v>
      </c>
      <c r="I5" s="25"/>
      <c r="J5" s="25"/>
      <c r="K5" s="24"/>
    </row>
    <row r="6" spans="1:11" ht="15.75" thickBot="1" x14ac:dyDescent="0.3">
      <c r="A6" s="3">
        <v>1</v>
      </c>
      <c r="B6" s="4">
        <v>2</v>
      </c>
      <c r="C6" s="17">
        <v>3</v>
      </c>
      <c r="D6" s="4">
        <v>4</v>
      </c>
      <c r="E6" s="4">
        <v>5</v>
      </c>
      <c r="F6" s="4">
        <v>7</v>
      </c>
      <c r="G6" s="17">
        <v>8</v>
      </c>
      <c r="H6" s="17">
        <v>9</v>
      </c>
      <c r="I6" s="4">
        <v>10</v>
      </c>
      <c r="J6" s="4">
        <v>11</v>
      </c>
      <c r="K6" s="4">
        <v>12</v>
      </c>
    </row>
    <row r="7" spans="1:11" ht="15.75" thickBot="1" x14ac:dyDescent="0.3">
      <c r="A7" s="7" t="s">
        <v>4</v>
      </c>
      <c r="B7" s="8">
        <v>347000</v>
      </c>
      <c r="C7" s="8">
        <v>2</v>
      </c>
      <c r="D7" s="8">
        <v>0.42899999999999999</v>
      </c>
      <c r="E7" s="8">
        <v>2.2669999999999999</v>
      </c>
      <c r="F7" s="16"/>
      <c r="G7" s="18"/>
      <c r="H7" s="20"/>
      <c r="I7" s="8"/>
      <c r="J7" s="8"/>
      <c r="K7" s="8"/>
    </row>
    <row r="8" spans="1:11" ht="15.75" thickBot="1" x14ac:dyDescent="0.3">
      <c r="A8" s="7" t="s">
        <v>5</v>
      </c>
      <c r="B8" s="8">
        <v>164000</v>
      </c>
      <c r="C8" s="8">
        <v>2</v>
      </c>
      <c r="D8" s="8">
        <v>0.46600000000000003</v>
      </c>
      <c r="E8" s="8">
        <v>2.407</v>
      </c>
      <c r="F8" s="16"/>
      <c r="G8" s="19"/>
      <c r="H8" s="21"/>
      <c r="I8" s="8"/>
      <c r="J8" s="8"/>
      <c r="K8" s="8"/>
    </row>
    <row r="9" spans="1:11" ht="15.75" thickBot="1" x14ac:dyDescent="0.3">
      <c r="A9" s="9"/>
      <c r="B9" s="9"/>
      <c r="C9" s="9"/>
      <c r="D9" s="9"/>
      <c r="E9" s="9"/>
      <c r="F9" s="9"/>
      <c r="G9" s="26" t="s">
        <v>12</v>
      </c>
      <c r="H9" s="27"/>
      <c r="I9" s="27"/>
      <c r="J9" s="28"/>
      <c r="K9" s="22">
        <f>K7+K8</f>
        <v>0</v>
      </c>
    </row>
    <row r="10" spans="1:11" ht="15.75" thickBot="1" x14ac:dyDescent="0.3">
      <c r="A10" s="10">
        <v>2019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" customHeight="1" x14ac:dyDescent="0.25">
      <c r="A11" s="23" t="s">
        <v>0</v>
      </c>
      <c r="B11" s="23" t="s">
        <v>19</v>
      </c>
      <c r="C11" s="23" t="s">
        <v>16</v>
      </c>
      <c r="D11" s="23" t="s">
        <v>21</v>
      </c>
      <c r="E11" s="23" t="s">
        <v>6</v>
      </c>
      <c r="F11" s="23" t="s">
        <v>9</v>
      </c>
      <c r="G11" s="29" t="s">
        <v>10</v>
      </c>
      <c r="H11" s="1" t="s">
        <v>1</v>
      </c>
      <c r="I11" s="23" t="s">
        <v>2</v>
      </c>
      <c r="J11" s="23" t="s">
        <v>3</v>
      </c>
      <c r="K11" s="23" t="s">
        <v>25</v>
      </c>
    </row>
    <row r="12" spans="1:11" ht="53.25" customHeight="1" x14ac:dyDescent="0.25">
      <c r="A12" s="24"/>
      <c r="B12" s="24"/>
      <c r="C12" s="31"/>
      <c r="D12" s="31"/>
      <c r="E12" s="31"/>
      <c r="F12" s="31"/>
      <c r="G12" s="30"/>
      <c r="H12" s="2" t="s">
        <v>24</v>
      </c>
      <c r="I12" s="25"/>
      <c r="J12" s="25"/>
      <c r="K12" s="24"/>
    </row>
    <row r="13" spans="1:11" ht="15.75" thickBot="1" x14ac:dyDescent="0.3">
      <c r="A13" s="3">
        <v>1</v>
      </c>
      <c r="B13" s="4">
        <v>2</v>
      </c>
      <c r="C13" s="4">
        <v>3</v>
      </c>
      <c r="D13" s="4">
        <v>4</v>
      </c>
      <c r="E13" s="4">
        <v>5</v>
      </c>
      <c r="F13" s="4">
        <v>7</v>
      </c>
      <c r="G13" s="4">
        <v>8</v>
      </c>
      <c r="H13" s="4">
        <v>9</v>
      </c>
      <c r="I13" s="4">
        <v>10</v>
      </c>
      <c r="J13" s="4">
        <v>11</v>
      </c>
      <c r="K13" s="4">
        <v>12</v>
      </c>
    </row>
    <row r="14" spans="1:11" ht="15.75" thickBot="1" x14ac:dyDescent="0.3">
      <c r="A14" s="7" t="s">
        <v>4</v>
      </c>
      <c r="B14" s="8">
        <v>1165500</v>
      </c>
      <c r="C14" s="8">
        <v>12</v>
      </c>
      <c r="D14" s="8">
        <v>0.42899999999999999</v>
      </c>
      <c r="E14" s="8">
        <v>2.2669999999999999</v>
      </c>
      <c r="F14" s="8"/>
      <c r="G14" s="8"/>
      <c r="H14" s="8"/>
      <c r="I14" s="8"/>
      <c r="J14" s="8"/>
      <c r="K14" s="8"/>
    </row>
    <row r="15" spans="1:11" ht="15.75" thickBot="1" x14ac:dyDescent="0.3">
      <c r="A15" s="7" t="s">
        <v>5</v>
      </c>
      <c r="B15" s="8">
        <v>551500</v>
      </c>
      <c r="C15" s="8">
        <v>12</v>
      </c>
      <c r="D15" s="8">
        <v>0.46600000000000003</v>
      </c>
      <c r="E15" s="8">
        <v>2.407</v>
      </c>
      <c r="F15" s="8"/>
      <c r="G15" s="8"/>
      <c r="H15" s="8"/>
      <c r="I15" s="8"/>
      <c r="J15" s="8"/>
      <c r="K15" s="8"/>
    </row>
    <row r="16" spans="1:11" ht="15.75" thickBot="1" x14ac:dyDescent="0.3">
      <c r="A16" s="9"/>
      <c r="B16" s="9"/>
      <c r="C16" s="9"/>
      <c r="D16" s="9"/>
      <c r="E16" s="9"/>
      <c r="F16" s="9"/>
      <c r="G16" s="26" t="s">
        <v>13</v>
      </c>
      <c r="H16" s="27"/>
      <c r="I16" s="27"/>
      <c r="J16" s="28"/>
      <c r="K16" s="22">
        <f>K14+K15</f>
        <v>0</v>
      </c>
    </row>
    <row r="17" spans="1:11" ht="15.75" thickBot="1" x14ac:dyDescent="0.3">
      <c r="A17" s="5">
        <v>2020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" customHeight="1" x14ac:dyDescent="0.25">
      <c r="A18" s="23" t="s">
        <v>0</v>
      </c>
      <c r="B18" s="23" t="s">
        <v>20</v>
      </c>
      <c r="C18" s="23" t="s">
        <v>17</v>
      </c>
      <c r="D18" s="23" t="s">
        <v>21</v>
      </c>
      <c r="E18" s="23" t="s">
        <v>6</v>
      </c>
      <c r="F18" s="23" t="s">
        <v>9</v>
      </c>
      <c r="G18" s="29" t="s">
        <v>10</v>
      </c>
      <c r="H18" s="1" t="s">
        <v>1</v>
      </c>
      <c r="I18" s="23" t="s">
        <v>2</v>
      </c>
      <c r="J18" s="23" t="s">
        <v>3</v>
      </c>
      <c r="K18" s="23" t="s">
        <v>22</v>
      </c>
    </row>
    <row r="19" spans="1:11" ht="51" customHeight="1" x14ac:dyDescent="0.25">
      <c r="A19" s="24"/>
      <c r="B19" s="24"/>
      <c r="C19" s="31"/>
      <c r="D19" s="31"/>
      <c r="E19" s="31"/>
      <c r="F19" s="31"/>
      <c r="G19" s="30"/>
      <c r="H19" s="2" t="s">
        <v>23</v>
      </c>
      <c r="I19" s="25"/>
      <c r="J19" s="25"/>
      <c r="K19" s="24"/>
    </row>
    <row r="20" spans="1:11" ht="15.75" thickBot="1" x14ac:dyDescent="0.3">
      <c r="A20" s="3">
        <v>1</v>
      </c>
      <c r="B20" s="4">
        <v>2</v>
      </c>
      <c r="C20" s="4">
        <v>3</v>
      </c>
      <c r="D20" s="4">
        <v>4</v>
      </c>
      <c r="E20" s="4">
        <v>5</v>
      </c>
      <c r="F20" s="4">
        <v>7</v>
      </c>
      <c r="G20" s="4">
        <v>8</v>
      </c>
      <c r="H20" s="4">
        <v>9</v>
      </c>
      <c r="I20" s="4">
        <v>10</v>
      </c>
      <c r="J20" s="4">
        <v>11</v>
      </c>
      <c r="K20" s="4">
        <v>12</v>
      </c>
    </row>
    <row r="21" spans="1:11" ht="15.75" thickBot="1" x14ac:dyDescent="0.3">
      <c r="A21" s="7" t="s">
        <v>4</v>
      </c>
      <c r="B21" s="8">
        <v>818500</v>
      </c>
      <c r="C21" s="8">
        <v>10</v>
      </c>
      <c r="D21" s="8">
        <v>0.42899999999999999</v>
      </c>
      <c r="E21" s="8">
        <v>2.2669999999999999</v>
      </c>
      <c r="F21" s="8"/>
      <c r="G21" s="8"/>
      <c r="H21" s="8"/>
      <c r="I21" s="8"/>
      <c r="J21" s="8"/>
      <c r="K21" s="8"/>
    </row>
    <row r="22" spans="1:11" ht="15.75" thickBot="1" x14ac:dyDescent="0.3">
      <c r="A22" s="7" t="s">
        <v>5</v>
      </c>
      <c r="B22" s="8">
        <v>387500</v>
      </c>
      <c r="C22" s="8">
        <v>10</v>
      </c>
      <c r="D22" s="8">
        <v>0.46600000000000003</v>
      </c>
      <c r="E22" s="8">
        <v>2.407</v>
      </c>
      <c r="F22" s="8"/>
      <c r="G22" s="8"/>
      <c r="H22" s="8"/>
      <c r="I22" s="8"/>
      <c r="J22" s="8"/>
      <c r="K22" s="8"/>
    </row>
    <row r="23" spans="1:11" ht="15.75" thickBot="1" x14ac:dyDescent="0.3">
      <c r="A23" s="9"/>
      <c r="B23" s="9"/>
      <c r="C23" s="9"/>
      <c r="D23" s="9"/>
      <c r="E23" s="9"/>
      <c r="F23" s="9"/>
      <c r="G23" s="26" t="s">
        <v>14</v>
      </c>
      <c r="H23" s="27"/>
      <c r="I23" s="27"/>
      <c r="J23" s="28"/>
      <c r="K23">
        <f>K21+K22</f>
        <v>0</v>
      </c>
    </row>
    <row r="24" spans="1:11" ht="15" customHeight="1" x14ac:dyDescent="0.25">
      <c r="A24" s="34" t="s">
        <v>11</v>
      </c>
      <c r="B24" s="35"/>
      <c r="C24" s="35"/>
      <c r="D24" s="35"/>
      <c r="E24" s="35"/>
      <c r="F24" s="35"/>
      <c r="G24" s="35"/>
      <c r="H24" s="35"/>
      <c r="I24" s="35"/>
      <c r="J24" s="36"/>
      <c r="K24" s="14">
        <f>K9+K16+K23</f>
        <v>0</v>
      </c>
    </row>
    <row r="25" spans="1:11" x14ac:dyDescent="0.25">
      <c r="A25" s="12"/>
      <c r="B25" s="12"/>
      <c r="C25" s="12"/>
      <c r="D25" s="12"/>
      <c r="E25" s="12"/>
      <c r="F25" s="12"/>
      <c r="G25" s="12"/>
      <c r="H25" s="12"/>
      <c r="I25" s="32"/>
      <c r="J25" s="15"/>
      <c r="K25" s="12"/>
    </row>
    <row r="26" spans="1:11" x14ac:dyDescent="0.25">
      <c r="A26" s="12"/>
      <c r="B26" s="12"/>
      <c r="F26" s="12"/>
      <c r="G26" s="12"/>
      <c r="H26" s="12"/>
      <c r="I26" s="32"/>
      <c r="J26" s="13"/>
      <c r="K26" s="12"/>
    </row>
    <row r="27" spans="1:11" ht="24" customHeight="1" x14ac:dyDescent="0.25">
      <c r="A27" s="12"/>
      <c r="B27" s="12"/>
      <c r="F27" s="12"/>
      <c r="G27" s="12"/>
      <c r="H27" s="12"/>
      <c r="I27" s="33"/>
      <c r="J27" s="12"/>
      <c r="K27" s="12"/>
    </row>
    <row r="28" spans="1:11" x14ac:dyDescent="0.25">
      <c r="A28" s="12"/>
      <c r="B28" s="12"/>
      <c r="C28" s="12"/>
      <c r="D28" s="12"/>
      <c r="E28" s="12"/>
      <c r="H28" s="12"/>
      <c r="I28" s="12"/>
      <c r="J28" s="12"/>
    </row>
  </sheetData>
  <mergeCells count="37">
    <mergeCell ref="F11:F12"/>
    <mergeCell ref="C4:C5"/>
    <mergeCell ref="J18:J19"/>
    <mergeCell ref="A1:K1"/>
    <mergeCell ref="A2:K2"/>
    <mergeCell ref="A4:A5"/>
    <mergeCell ref="B4:B5"/>
    <mergeCell ref="J4:J5"/>
    <mergeCell ref="D4:D5"/>
    <mergeCell ref="E4:E5"/>
    <mergeCell ref="F4:F5"/>
    <mergeCell ref="G4:G5"/>
    <mergeCell ref="I25:I27"/>
    <mergeCell ref="E18:E19"/>
    <mergeCell ref="F18:F19"/>
    <mergeCell ref="G18:G19"/>
    <mergeCell ref="G23:J23"/>
    <mergeCell ref="A24:J24"/>
    <mergeCell ref="A18:A19"/>
    <mergeCell ref="B18:B19"/>
    <mergeCell ref="C18:C19"/>
    <mergeCell ref="D18:D19"/>
    <mergeCell ref="A11:A12"/>
    <mergeCell ref="B11:B12"/>
    <mergeCell ref="C11:C12"/>
    <mergeCell ref="D11:D12"/>
    <mergeCell ref="E11:E12"/>
    <mergeCell ref="K4:K5"/>
    <mergeCell ref="I4:I5"/>
    <mergeCell ref="I11:I12"/>
    <mergeCell ref="K11:K12"/>
    <mergeCell ref="I18:I19"/>
    <mergeCell ref="K18:K19"/>
    <mergeCell ref="G9:J9"/>
    <mergeCell ref="G16:J16"/>
    <mergeCell ref="G11:G12"/>
    <mergeCell ref="J11:J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&amp;RZałącznik nr 4
Narodowy Stary Teatr im. Heleny Modrzejewskiej w Krakowie
31-010 Kraków ul. Jagiellońska 5</oddHeader>
    <oddFooter>&amp;L&amp;9.............................................
miejscowość i data&amp;C&amp;9...........................................................
podpis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do oferty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2018-07-10T07:38:00Z</dcterms:modified>
</cp:coreProperties>
</file>